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240" yWindow="45" windowWidth="14820" windowHeight="106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B26" i="1" l="1"/>
  <c r="D26" i="1"/>
  <c r="B24" i="1" l="1"/>
  <c r="D24" i="1"/>
  <c r="D25" i="1" s="1"/>
</calcChain>
</file>

<file path=xl/sharedStrings.xml><?xml version="1.0" encoding="utf-8"?>
<sst xmlns="http://schemas.openxmlformats.org/spreadsheetml/2006/main" count="36" uniqueCount="36">
  <si>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</si>
  <si>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</si>
  <si>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</si>
  <si>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</si>
  <si>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</si>
  <si>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</si>
  <si>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</si>
  <si>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</si>
  <si>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</si>
  <si>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</si>
  <si>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</si>
  <si>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</si>
  <si>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 xml:space="preserve"> SPORCU-ANTRENÖR-HAKEM LİSANS,VİZE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</si>
  <si>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</si>
  <si>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</si>
  <si>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</si>
  <si>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</si>
  <si>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</si>
  <si>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</si>
  <si>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</si>
  <si>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</si>
  <si>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GELİRLERİ</t>
  </si>
  <si>
    <t>KAMBİYO ZARARLARI</t>
  </si>
  <si>
    <t>DİĞER OLAĞANDIŞI GİDER VE ZARARLAR</t>
  </si>
  <si>
    <t>SGK TEŞVİK İNDİRİMİ</t>
  </si>
  <si>
    <t>KAMBİYO KARLARI</t>
  </si>
  <si>
    <t>DİĞER OLAGANDIŞI GELİR VE KARLAR</t>
  </si>
  <si>
    <t>ÖNCEKİ DÖNEM GİDER VE ZARARLARI</t>
  </si>
  <si>
    <t>FAİZ GELİRLERİ</t>
  </si>
  <si>
    <t>SPONSORLUK GELİRLERİ</t>
  </si>
  <si>
    <t>TOKYO OLİMPİYATLARI SPORCU SAĞLIK</t>
  </si>
  <si>
    <t>OLİMPİK SPORCU HAVUZU ULAŞIM VE KONAKLAMA GİDERİ</t>
  </si>
  <si>
    <t>OLAĞAN MALİ GENEL KURUL GİDERLERİ</t>
  </si>
  <si>
    <t xml:space="preserve">TÜRKİYE TAEKWONDO FEDERASYONU 
01.10.2018-31.12.2018
 GELİR / GİDER TABLOSU </t>
  </si>
  <si>
    <t>DEMİRBAŞ ALIM GİDERLERİ</t>
  </si>
  <si>
    <t>01.01.2018-30.09.2018 DÖNEM DEVRİ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</si>
</sst>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_₺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0" fillId="0" borderId="5" xfId="0" applyFill="1" applyBorder="1" applyAlignment="1">
      <alignment horizontal="left"/>
    </xf>
    <xf numFmtId="4" fontId="0" fillId="2" borderId="6" xfId="0" applyNumberFormat="1" applyFill="1" applyBorder="1" applyAlignment="1">
      <alignment horizontal="right"/>
    </xf>
    <xf numFmtId="165" fontId="0" fillId="0" borderId="6" xfId="0" applyNumberForma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0" fontId="0" fillId="0" borderId="10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6" xfId="0" applyNumberFormat="1" applyFill="1" applyBorder="1"/>
    <xf numFmtId="165" fontId="0" fillId="2" borderId="9" xfId="0" applyNumberFormat="1" applyFill="1" applyBorder="1"/>
    <xf numFmtId="4" fontId="0" fillId="2" borderId="1" xfId="0" applyNumberFormat="1" applyFill="1" applyBorder="1"/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Zeros="0" tabSelected="1" view="pageBreakPreview" zoomScale="60" zoomScaleNormal="100" workbookViewId="0">
      <selection activeCell="C19" sqref="C19"/>
    </sheetView>
  </sheetViews>
  <sheetFormatPr defaultRowHeight="15" x14ac:dyDescent="0.25"/>
  <cols>
    <col min="1" max="1" width="52.5703125" customWidth="1"/>
    <col min="2" max="2" width="17.85546875" customWidth="1"/>
    <col min="3" max="3" width="49.42578125" customWidth="1"/>
    <col min="4" max="4" width="18.5703125" customWidth="1"/>
  </cols>
  <sheetData>
    <row r="1" spans="1:4" x14ac:dyDescent="0.25">
      <c r="A1" s="27" t="s">
        <v>33</v>
      </c>
      <c r="B1" s="28"/>
      <c r="C1" s="28"/>
      <c r="D1" s="28"/>
    </row>
    <row r="2" spans="1:4" x14ac:dyDescent="0.25">
      <c r="A2" s="28"/>
      <c r="B2" s="28"/>
      <c r="C2" s="28"/>
      <c r="D2" s="28"/>
    </row>
    <row r="3" spans="1:4" ht="27.75" customHeight="1" thickBot="1" x14ac:dyDescent="0.3">
      <c r="A3" s="29"/>
      <c r="B3" s="29"/>
      <c r="C3" s="29"/>
      <c r="D3" s="29"/>
    </row>
    <row r="4" spans="1:4" x14ac:dyDescent="0.25">
      <c r="A4" s="23" t="s">
        <v>19</v>
      </c>
      <c r="B4" s="24"/>
      <c r="C4" s="25" t="s">
        <v>20</v>
      </c>
      <c r="D4" s="26"/>
    </row>
    <row r="5" spans="1:4" s="3" customFormat="1" x14ac:dyDescent="0.25">
      <c r="A5" s="22" t="s">
        <v>35</v>
      </c>
      <c r="B5" s="11">
        <v>1262060.23</v>
      </c>
      <c r="C5" s="21"/>
      <c r="D5" s="17"/>
    </row>
    <row r="6" spans="1:4" s="3" customFormat="1" x14ac:dyDescent="0.25">
      <c r="A6" s="4" t="s">
        <v>0</v>
      </c>
      <c r="B6" s="11">
        <v>12361.11</v>
      </c>
      <c r="C6" s="4" t="s">
        <v>10</v>
      </c>
      <c r="D6" s="17">
        <v>1900000</v>
      </c>
    </row>
    <row r="7" spans="1:4" x14ac:dyDescent="0.25">
      <c r="A7" s="4" t="s">
        <v>1</v>
      </c>
      <c r="B7" s="11">
        <v>1743612.3</v>
      </c>
      <c r="C7" s="4" t="s">
        <v>11</v>
      </c>
      <c r="D7" s="17">
        <v>1200000</v>
      </c>
    </row>
    <row r="8" spans="1:4" x14ac:dyDescent="0.25">
      <c r="A8" s="4" t="s">
        <v>2</v>
      </c>
      <c r="B8" s="11">
        <v>202500.46</v>
      </c>
      <c r="C8" s="4" t="s">
        <v>12</v>
      </c>
      <c r="D8" s="17">
        <v>965760</v>
      </c>
    </row>
    <row r="9" spans="1:4" x14ac:dyDescent="0.25">
      <c r="A9" s="4" t="s">
        <v>3</v>
      </c>
      <c r="B9" s="11">
        <v>837442.3</v>
      </c>
      <c r="C9" s="10" t="s">
        <v>29</v>
      </c>
      <c r="D9" s="17">
        <v>55000</v>
      </c>
    </row>
    <row r="10" spans="1:4" x14ac:dyDescent="0.25">
      <c r="A10" s="4" t="s">
        <v>4</v>
      </c>
      <c r="B10" s="11">
        <v>682899.1</v>
      </c>
      <c r="C10" s="4" t="s">
        <v>21</v>
      </c>
      <c r="D10" s="18">
        <v>1167061.9099999999</v>
      </c>
    </row>
    <row r="11" spans="1:4" x14ac:dyDescent="0.25">
      <c r="A11" s="4" t="s">
        <v>5</v>
      </c>
      <c r="B11" s="11">
        <v>394164.14</v>
      </c>
      <c r="C11" s="5" t="s">
        <v>24</v>
      </c>
      <c r="D11" s="17">
        <v>26196.92</v>
      </c>
    </row>
    <row r="12" spans="1:4" x14ac:dyDescent="0.25">
      <c r="A12" s="4" t="s">
        <v>34</v>
      </c>
      <c r="B12" s="11">
        <v>552282.25</v>
      </c>
      <c r="C12" s="10" t="s">
        <v>28</v>
      </c>
      <c r="D12" s="18">
        <v>1260.28</v>
      </c>
    </row>
    <row r="13" spans="1:4" x14ac:dyDescent="0.25">
      <c r="A13" s="4" t="s">
        <v>6</v>
      </c>
      <c r="B13" s="11">
        <v>646679.26</v>
      </c>
      <c r="C13" s="5" t="s">
        <v>25</v>
      </c>
      <c r="D13" s="19">
        <v>16239.19</v>
      </c>
    </row>
    <row r="14" spans="1:4" x14ac:dyDescent="0.25">
      <c r="A14" s="4" t="s">
        <v>7</v>
      </c>
      <c r="B14" s="11">
        <v>134224.19</v>
      </c>
      <c r="C14" s="5" t="s">
        <v>26</v>
      </c>
      <c r="D14" s="18">
        <v>1334.21</v>
      </c>
    </row>
    <row r="15" spans="1:4" x14ac:dyDescent="0.25">
      <c r="A15" s="4" t="s">
        <v>8</v>
      </c>
      <c r="B15" s="11">
        <v>41245.43</v>
      </c>
      <c r="C15" s="5"/>
      <c r="D15" s="18"/>
    </row>
    <row r="16" spans="1:4" x14ac:dyDescent="0.25">
      <c r="A16" s="4" t="s">
        <v>30</v>
      </c>
      <c r="B16" s="11">
        <v>6044.46</v>
      </c>
      <c r="C16" s="5"/>
      <c r="D16" s="19"/>
    </row>
    <row r="17" spans="1:4" x14ac:dyDescent="0.25">
      <c r="A17" s="4" t="s">
        <v>31</v>
      </c>
      <c r="B17" s="11">
        <v>900</v>
      </c>
      <c r="C17" s="10"/>
      <c r="D17" s="18"/>
    </row>
    <row r="18" spans="1:4" s="3" customFormat="1" x14ac:dyDescent="0.25">
      <c r="A18" s="10" t="s">
        <v>27</v>
      </c>
      <c r="B18" s="16">
        <v>1650</v>
      </c>
      <c r="C18" s="5"/>
      <c r="D18" s="18"/>
    </row>
    <row r="19" spans="1:4" s="3" customFormat="1" x14ac:dyDescent="0.25">
      <c r="A19" s="5" t="s">
        <v>23</v>
      </c>
      <c r="B19" s="16">
        <v>16710.52</v>
      </c>
      <c r="C19" s="15"/>
      <c r="D19" s="18"/>
    </row>
    <row r="20" spans="1:4" s="3" customFormat="1" x14ac:dyDescent="0.25">
      <c r="A20" s="5" t="s">
        <v>22</v>
      </c>
      <c r="B20" s="16">
        <v>17090.939999999999</v>
      </c>
      <c r="C20" s="10"/>
      <c r="D20" s="18"/>
    </row>
    <row r="21" spans="1:4" s="3" customFormat="1" x14ac:dyDescent="0.25">
      <c r="A21" s="4" t="s">
        <v>9</v>
      </c>
      <c r="B21" s="16">
        <v>218284.73</v>
      </c>
      <c r="C21" s="5"/>
      <c r="D21" s="18"/>
    </row>
    <row r="22" spans="1:4" s="3" customFormat="1" x14ac:dyDescent="0.25">
      <c r="A22" s="5" t="s">
        <v>32</v>
      </c>
      <c r="B22" s="20">
        <v>90392.87</v>
      </c>
      <c r="C22" s="15"/>
      <c r="D22" s="18"/>
    </row>
    <row r="23" spans="1:4" s="3" customFormat="1" x14ac:dyDescent="0.25">
      <c r="A23" s="4"/>
      <c r="B23" s="16"/>
      <c r="C23" s="15"/>
      <c r="D23" s="12"/>
    </row>
    <row r="24" spans="1:4" x14ac:dyDescent="0.25">
      <c r="A24" s="6" t="s">
        <v>13</v>
      </c>
      <c r="B24" s="7">
        <f>SUM(B5:B23)</f>
        <v>6860544.29</v>
      </c>
      <c r="C24" s="6" t="s">
        <v>16</v>
      </c>
      <c r="D24" s="13">
        <f>SUM(D5:D23)</f>
        <v>5332852.5100000007</v>
      </c>
    </row>
    <row r="25" spans="1:4" x14ac:dyDescent="0.25">
      <c r="A25" s="6" t="s">
        <v>14</v>
      </c>
      <c r="B25" s="7"/>
      <c r="C25" s="6" t="s">
        <v>17</v>
      </c>
      <c r="D25" s="13">
        <f>B24-D24</f>
        <v>1527691.7799999993</v>
      </c>
    </row>
    <row r="26" spans="1:4" ht="15.75" thickBot="1" x14ac:dyDescent="0.3">
      <c r="A26" s="8" t="s">
        <v>15</v>
      </c>
      <c r="B26" s="9">
        <f>B24+B25</f>
        <v>6860544.29</v>
      </c>
      <c r="C26" s="8" t="s">
        <v>18</v>
      </c>
      <c r="D26" s="14">
        <f>D24+D25</f>
        <v>6860544.29</v>
      </c>
    </row>
    <row r="28" spans="1:4" x14ac:dyDescent="0.25">
      <c r="A28" s="1"/>
      <c r="B28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Windows User</cp:lastModifiedBy>
  <cp:lastPrinted>2021-10-21T09:03:18Z</cp:lastPrinted>
  <dcterms:created xsi:type="dcterms:W3CDTF">2013-01-21T11:51:37Z</dcterms:created>
  <dcterms:modified xsi:type="dcterms:W3CDTF">2021-10-21T09:03:25Z</dcterms:modified>
</cp:coreProperties>
</file>